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E55" i="1" l="1"/>
  <c r="D44" i="1" l="1"/>
  <c r="E44" i="1"/>
  <c r="C44" i="1"/>
  <c r="D29" i="1"/>
  <c r="C29" i="1"/>
  <c r="E27" i="1" l="1"/>
  <c r="E20" i="1" l="1"/>
  <c r="D21" i="1"/>
  <c r="C21" i="1"/>
  <c r="D35" i="1" l="1"/>
  <c r="C35" i="1"/>
  <c r="D52" i="1" l="1"/>
  <c r="C52" i="1"/>
  <c r="E19" i="1" l="1"/>
  <c r="D26" i="1" l="1"/>
  <c r="C26" i="1"/>
  <c r="E42" i="1" l="1"/>
  <c r="D6" i="1" l="1"/>
  <c r="C6" i="1"/>
  <c r="E6" i="1" l="1"/>
  <c r="D54" i="1"/>
  <c r="C54" i="1"/>
  <c r="D50" i="1" l="1"/>
  <c r="C50" i="1"/>
  <c r="D48" i="1"/>
  <c r="C48" i="1"/>
  <c r="D46" i="1"/>
  <c r="C46" i="1"/>
  <c r="D41" i="1"/>
  <c r="C41" i="1"/>
  <c r="D39" i="1"/>
  <c r="C39" i="1"/>
  <c r="D37" i="1"/>
  <c r="C37" i="1"/>
  <c r="D33" i="1"/>
  <c r="C33" i="1"/>
  <c r="D31" i="1"/>
  <c r="C31" i="1"/>
  <c r="D24" i="1"/>
  <c r="C24" i="1"/>
  <c r="D16" i="1"/>
  <c r="C16" i="1"/>
  <c r="D14" i="1"/>
  <c r="C14" i="1"/>
  <c r="D9" i="1"/>
  <c r="C9" i="1"/>
  <c r="C55" i="1" l="1"/>
  <c r="D55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8" i="1"/>
  <c r="E29" i="1" s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5" i="1"/>
  <c r="E46" i="1"/>
  <c r="E47" i="1"/>
  <c r="E48" i="1"/>
  <c r="E49" i="1"/>
  <c r="E50" i="1"/>
  <c r="E51" i="1"/>
  <c r="E52" i="1"/>
  <c r="E53" i="1"/>
  <c r="E54" i="1"/>
</calcChain>
</file>

<file path=xl/sharedStrings.xml><?xml version="1.0" encoding="utf-8"?>
<sst xmlns="http://schemas.openxmlformats.org/spreadsheetml/2006/main" count="78" uniqueCount="40">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</sst>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5" xfId="0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0" fontId="0" fillId="0" borderId="5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6"/>
  <sheetViews>
    <sheetView showGridLines="0" tabSelected="1" topLeftCell="A49" workbookViewId="0">
      <selection activeCell="K59" sqref="K59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3" t="s">
        <v>39</v>
      </c>
      <c r="B1" s="23"/>
      <c r="C1" s="23"/>
      <c r="D1" s="23"/>
      <c r="E1" s="23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28</v>
      </c>
    </row>
    <row r="4" spans="1:5" ht="72.75" customHeight="1" x14ac:dyDescent="0.25">
      <c r="A4" s="4" t="s">
        <v>29</v>
      </c>
      <c r="B4" s="4" t="s">
        <v>34</v>
      </c>
      <c r="C4" s="4" t="s">
        <v>30</v>
      </c>
      <c r="D4" s="8" t="s">
        <v>31</v>
      </c>
      <c r="E4" s="4" t="s">
        <v>32</v>
      </c>
    </row>
    <row r="5" spans="1:5" ht="63" x14ac:dyDescent="0.25">
      <c r="A5" s="17" t="s">
        <v>35</v>
      </c>
      <c r="B5" s="2" t="s">
        <v>8</v>
      </c>
      <c r="C5" s="9">
        <v>3048664.7</v>
      </c>
      <c r="D5" s="10">
        <v>154796.5</v>
      </c>
      <c r="E5" s="13">
        <f t="shared" ref="E5:E55" si="0">D5/C5*100</f>
        <v>5.0775180360109786</v>
      </c>
    </row>
    <row r="6" spans="1:5" x14ac:dyDescent="0.25">
      <c r="A6" s="29" t="s">
        <v>0</v>
      </c>
      <c r="B6" s="29"/>
      <c r="C6" s="11">
        <f>C5</f>
        <v>3048664.7</v>
      </c>
      <c r="D6" s="11">
        <f t="shared" ref="D6" si="1">D5</f>
        <v>154796.5</v>
      </c>
      <c r="E6" s="14">
        <f t="shared" si="0"/>
        <v>5.0775180360109786</v>
      </c>
    </row>
    <row r="7" spans="1:5" ht="78.75" x14ac:dyDescent="0.25">
      <c r="A7" s="26" t="s">
        <v>27</v>
      </c>
      <c r="B7" s="2" t="s">
        <v>37</v>
      </c>
      <c r="C7" s="9">
        <v>11845</v>
      </c>
      <c r="D7" s="10">
        <v>1010.4</v>
      </c>
      <c r="E7" s="13">
        <f t="shared" si="0"/>
        <v>8.5301815111861536</v>
      </c>
    </row>
    <row r="8" spans="1:5" ht="111.75" customHeight="1" x14ac:dyDescent="0.25">
      <c r="A8" s="27"/>
      <c r="B8" s="2" t="s">
        <v>38</v>
      </c>
      <c r="C8" s="9">
        <v>86078.2</v>
      </c>
      <c r="D8" s="10">
        <v>3436.2</v>
      </c>
      <c r="E8" s="13">
        <f t="shared" si="0"/>
        <v>3.991951504562131</v>
      </c>
    </row>
    <row r="9" spans="1:5" x14ac:dyDescent="0.25">
      <c r="A9" s="29" t="s">
        <v>0</v>
      </c>
      <c r="B9" s="29"/>
      <c r="C9" s="11">
        <f>C7+C8</f>
        <v>97923.199999999997</v>
      </c>
      <c r="D9" s="11">
        <f>D7+D8</f>
        <v>4446.5999999999995</v>
      </c>
      <c r="E9" s="14">
        <f t="shared" si="0"/>
        <v>4.5409055259632032</v>
      </c>
    </row>
    <row r="10" spans="1:5" ht="78.75" x14ac:dyDescent="0.25">
      <c r="A10" s="26" t="s">
        <v>26</v>
      </c>
      <c r="B10" s="2" t="s">
        <v>37</v>
      </c>
      <c r="C10" s="9">
        <v>5371.2</v>
      </c>
      <c r="D10" s="10">
        <v>122.5</v>
      </c>
      <c r="E10" s="13">
        <f t="shared" si="0"/>
        <v>2.2806821566875186</v>
      </c>
    </row>
    <row r="11" spans="1:5" ht="81.75" customHeight="1" x14ac:dyDescent="0.25">
      <c r="A11" s="28"/>
      <c r="B11" s="2" t="s">
        <v>1</v>
      </c>
      <c r="C11" s="9">
        <v>69848.3</v>
      </c>
      <c r="D11" s="10"/>
      <c r="E11" s="13">
        <f t="shared" si="0"/>
        <v>0</v>
      </c>
    </row>
    <row r="12" spans="1:5" ht="63" x14ac:dyDescent="0.25">
      <c r="A12" s="28"/>
      <c r="B12" s="2" t="s">
        <v>8</v>
      </c>
      <c r="C12" s="9">
        <v>3907.1</v>
      </c>
      <c r="D12" s="10"/>
      <c r="E12" s="13">
        <f t="shared" si="0"/>
        <v>0</v>
      </c>
    </row>
    <row r="13" spans="1:5" ht="108" customHeight="1" x14ac:dyDescent="0.25">
      <c r="A13" s="27"/>
      <c r="B13" s="2" t="s">
        <v>38</v>
      </c>
      <c r="C13" s="9">
        <v>1929.3</v>
      </c>
      <c r="D13" s="10">
        <v>30.6</v>
      </c>
      <c r="E13" s="13">
        <f t="shared" si="0"/>
        <v>1.5860674856165449</v>
      </c>
    </row>
    <row r="14" spans="1:5" x14ac:dyDescent="0.25">
      <c r="A14" s="29" t="s">
        <v>0</v>
      </c>
      <c r="B14" s="29"/>
      <c r="C14" s="11">
        <f>C10+C11+C12+C13</f>
        <v>81055.900000000009</v>
      </c>
      <c r="D14" s="11">
        <f>D10+D11+D12+D13</f>
        <v>153.1</v>
      </c>
      <c r="E14" s="14">
        <f t="shared" si="0"/>
        <v>0.18888199378453632</v>
      </c>
    </row>
    <row r="15" spans="1:5" ht="80.25" customHeight="1" x14ac:dyDescent="0.25">
      <c r="A15" s="5" t="s">
        <v>25</v>
      </c>
      <c r="B15" s="2" t="s">
        <v>24</v>
      </c>
      <c r="C15" s="9">
        <v>14246.8</v>
      </c>
      <c r="D15" s="10">
        <v>165</v>
      </c>
      <c r="E15" s="13">
        <f t="shared" si="0"/>
        <v>1.158154813712553</v>
      </c>
    </row>
    <row r="16" spans="1:5" x14ac:dyDescent="0.25">
      <c r="A16" s="29" t="s">
        <v>0</v>
      </c>
      <c r="B16" s="29"/>
      <c r="C16" s="11">
        <f>C15</f>
        <v>14246.8</v>
      </c>
      <c r="D16" s="11">
        <f>D15</f>
        <v>165</v>
      </c>
      <c r="E16" s="14">
        <f t="shared" si="0"/>
        <v>1.158154813712553</v>
      </c>
    </row>
    <row r="17" spans="1:7" ht="79.5" customHeight="1" x14ac:dyDescent="0.25">
      <c r="A17" s="26" t="s">
        <v>23</v>
      </c>
      <c r="B17" s="2" t="s">
        <v>37</v>
      </c>
      <c r="C17" s="9">
        <v>63666</v>
      </c>
      <c r="D17" s="10">
        <v>1300.5</v>
      </c>
      <c r="E17" s="13">
        <f t="shared" si="0"/>
        <v>2.0426915465083404</v>
      </c>
    </row>
    <row r="18" spans="1:7" ht="63" x14ac:dyDescent="0.25">
      <c r="A18" s="28"/>
      <c r="B18" s="2" t="s">
        <v>8</v>
      </c>
      <c r="C18" s="9">
        <v>2000</v>
      </c>
      <c r="D18" s="10"/>
      <c r="E18" s="13">
        <f t="shared" si="0"/>
        <v>0</v>
      </c>
    </row>
    <row r="19" spans="1:7" ht="63" x14ac:dyDescent="0.25">
      <c r="A19" s="28"/>
      <c r="B19" s="2" t="s">
        <v>21</v>
      </c>
      <c r="C19" s="9">
        <v>7790</v>
      </c>
      <c r="D19" s="10"/>
      <c r="E19" s="13">
        <f t="shared" si="0"/>
        <v>0</v>
      </c>
    </row>
    <row r="20" spans="1:7" ht="78.75" x14ac:dyDescent="0.25">
      <c r="A20" s="20"/>
      <c r="B20" s="2" t="s">
        <v>18</v>
      </c>
      <c r="C20" s="9">
        <v>900</v>
      </c>
      <c r="D20" s="10"/>
      <c r="E20" s="13">
        <f t="shared" si="0"/>
        <v>0</v>
      </c>
    </row>
    <row r="21" spans="1:7" x14ac:dyDescent="0.25">
      <c r="A21" s="29" t="s">
        <v>0</v>
      </c>
      <c r="B21" s="29"/>
      <c r="C21" s="11">
        <f>C17+C18+C19+C20</f>
        <v>74356</v>
      </c>
      <c r="D21" s="11">
        <f>D17+D18+D19+D20</f>
        <v>1300.5</v>
      </c>
      <c r="E21" s="14">
        <f t="shared" si="0"/>
        <v>1.7490182365915325</v>
      </c>
    </row>
    <row r="22" spans="1:7" ht="78.75" x14ac:dyDescent="0.25">
      <c r="A22" s="26" t="s">
        <v>22</v>
      </c>
      <c r="B22" s="2" t="s">
        <v>37</v>
      </c>
      <c r="C22" s="9">
        <v>8234.7999999999993</v>
      </c>
      <c r="D22" s="10">
        <v>136.69999999999999</v>
      </c>
      <c r="E22" s="13">
        <f t="shared" si="0"/>
        <v>1.6600281731189586</v>
      </c>
      <c r="F22" s="30"/>
    </row>
    <row r="23" spans="1:7" ht="63" x14ac:dyDescent="0.25">
      <c r="A23" s="27"/>
      <c r="B23" s="2" t="s">
        <v>21</v>
      </c>
      <c r="C23" s="9">
        <v>290876.09999999998</v>
      </c>
      <c r="D23" s="10">
        <v>9635.1</v>
      </c>
      <c r="E23" s="13">
        <f t="shared" si="0"/>
        <v>3.3124412765435185</v>
      </c>
      <c r="F23" s="31"/>
    </row>
    <row r="24" spans="1:7" x14ac:dyDescent="0.25">
      <c r="A24" s="29" t="s">
        <v>0</v>
      </c>
      <c r="B24" s="29"/>
      <c r="C24" s="11">
        <f>C22+C23</f>
        <v>299110.89999999997</v>
      </c>
      <c r="D24" s="11">
        <f>D22+D23</f>
        <v>9771.8000000000011</v>
      </c>
      <c r="E24" s="14">
        <f t="shared" si="0"/>
        <v>3.2669488139683316</v>
      </c>
    </row>
    <row r="25" spans="1:7" ht="76.5" customHeight="1" x14ac:dyDescent="0.25">
      <c r="A25" s="16" t="s">
        <v>20</v>
      </c>
      <c r="B25" s="2" t="s">
        <v>37</v>
      </c>
      <c r="C25" s="9">
        <v>200</v>
      </c>
      <c r="D25" s="10"/>
      <c r="E25" s="13">
        <f t="shared" si="0"/>
        <v>0</v>
      </c>
    </row>
    <row r="26" spans="1:7" x14ac:dyDescent="0.25">
      <c r="A26" s="29" t="s">
        <v>0</v>
      </c>
      <c r="B26" s="29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66" customHeight="1" x14ac:dyDescent="0.25">
      <c r="A27" s="26" t="s">
        <v>19</v>
      </c>
      <c r="B27" s="2" t="s">
        <v>8</v>
      </c>
      <c r="C27" s="9">
        <v>93.8</v>
      </c>
      <c r="D27" s="10"/>
      <c r="E27" s="13">
        <f t="shared" si="0"/>
        <v>0</v>
      </c>
    </row>
    <row r="28" spans="1:7" ht="78.75" x14ac:dyDescent="0.25">
      <c r="A28" s="32"/>
      <c r="B28" s="2" t="s">
        <v>18</v>
      </c>
      <c r="C28" s="9">
        <v>308840.09999999998</v>
      </c>
      <c r="D28" s="10">
        <v>15495.8</v>
      </c>
      <c r="E28" s="13">
        <f t="shared" si="0"/>
        <v>5.0174183987118255</v>
      </c>
    </row>
    <row r="29" spans="1:7" x14ac:dyDescent="0.25">
      <c r="A29" s="29" t="s">
        <v>0</v>
      </c>
      <c r="B29" s="29"/>
      <c r="C29" s="11">
        <f>C28+C27</f>
        <v>308933.89999999997</v>
      </c>
      <c r="D29" s="11">
        <f t="shared" ref="D29:E29" si="2">D28+D27</f>
        <v>15495.8</v>
      </c>
      <c r="E29" s="11">
        <f t="shared" si="2"/>
        <v>5.0174183987118255</v>
      </c>
    </row>
    <row r="30" spans="1:7" ht="79.5" customHeight="1" x14ac:dyDescent="0.25">
      <c r="A30" s="16" t="s">
        <v>17</v>
      </c>
      <c r="B30" s="2" t="s">
        <v>1</v>
      </c>
      <c r="C30" s="9">
        <v>30310</v>
      </c>
      <c r="D30" s="10">
        <v>419.2</v>
      </c>
      <c r="E30" s="13">
        <f t="shared" si="0"/>
        <v>1.3830419003629164</v>
      </c>
    </row>
    <row r="31" spans="1:7" x14ac:dyDescent="0.25">
      <c r="A31" s="29" t="s">
        <v>0</v>
      </c>
      <c r="B31" s="29"/>
      <c r="C31" s="11">
        <f>C30</f>
        <v>30310</v>
      </c>
      <c r="D31" s="12">
        <f>D30</f>
        <v>419.2</v>
      </c>
      <c r="E31" s="14">
        <f t="shared" si="0"/>
        <v>1.3830419003629164</v>
      </c>
    </row>
    <row r="32" spans="1:7" ht="78.75" x14ac:dyDescent="0.25">
      <c r="A32" s="5" t="s">
        <v>16</v>
      </c>
      <c r="B32" s="2" t="s">
        <v>37</v>
      </c>
      <c r="C32" s="9">
        <v>10250</v>
      </c>
      <c r="D32" s="10">
        <v>630</v>
      </c>
      <c r="E32" s="13">
        <f t="shared" si="0"/>
        <v>6.1463414634146343</v>
      </c>
    </row>
    <row r="33" spans="1:5" x14ac:dyDescent="0.25">
      <c r="A33" s="29" t="s">
        <v>0</v>
      </c>
      <c r="B33" s="29"/>
      <c r="C33" s="11">
        <f>C32</f>
        <v>10250</v>
      </c>
      <c r="D33" s="11">
        <f>D32</f>
        <v>630</v>
      </c>
      <c r="E33" s="14">
        <f t="shared" si="0"/>
        <v>6.1463414634146343</v>
      </c>
    </row>
    <row r="34" spans="1:5" ht="97.5" customHeight="1" x14ac:dyDescent="0.25">
      <c r="A34" s="19" t="s">
        <v>15</v>
      </c>
      <c r="B34" s="18" t="s">
        <v>14</v>
      </c>
      <c r="C34" s="9">
        <v>25739.5</v>
      </c>
      <c r="D34" s="10">
        <v>470.8</v>
      </c>
      <c r="E34" s="13">
        <f t="shared" si="0"/>
        <v>1.8290953592727133</v>
      </c>
    </row>
    <row r="35" spans="1:5" x14ac:dyDescent="0.25">
      <c r="A35" s="29" t="s">
        <v>0</v>
      </c>
      <c r="B35" s="29"/>
      <c r="C35" s="11">
        <f>C34</f>
        <v>25739.5</v>
      </c>
      <c r="D35" s="11">
        <f>D34</f>
        <v>470.8</v>
      </c>
      <c r="E35" s="14">
        <f t="shared" si="0"/>
        <v>1.8290953592727133</v>
      </c>
    </row>
    <row r="36" spans="1:5" ht="95.25" customHeight="1" x14ac:dyDescent="0.25">
      <c r="A36" s="5" t="s">
        <v>13</v>
      </c>
      <c r="B36" s="2" t="s">
        <v>37</v>
      </c>
      <c r="C36" s="9">
        <v>2200</v>
      </c>
      <c r="D36" s="10"/>
      <c r="E36" s="13">
        <f t="shared" si="0"/>
        <v>0</v>
      </c>
    </row>
    <row r="37" spans="1:5" x14ac:dyDescent="0.25">
      <c r="A37" s="29" t="s">
        <v>0</v>
      </c>
      <c r="B37" s="29"/>
      <c r="C37" s="11">
        <f>C36</f>
        <v>2200</v>
      </c>
      <c r="D37" s="11">
        <f>D36</f>
        <v>0</v>
      </c>
      <c r="E37" s="14">
        <f t="shared" si="0"/>
        <v>0</v>
      </c>
    </row>
    <row r="38" spans="1:5" ht="126" x14ac:dyDescent="0.25">
      <c r="A38" s="5" t="s">
        <v>12</v>
      </c>
      <c r="B38" s="18" t="s">
        <v>11</v>
      </c>
      <c r="C38" s="9">
        <v>30443.7</v>
      </c>
      <c r="D38" s="10">
        <v>185.7</v>
      </c>
      <c r="E38" s="13">
        <f t="shared" si="0"/>
        <v>0.60997841918032303</v>
      </c>
    </row>
    <row r="39" spans="1:5" x14ac:dyDescent="0.25">
      <c r="A39" s="29" t="s">
        <v>0</v>
      </c>
      <c r="B39" s="29"/>
      <c r="C39" s="11">
        <f>C38</f>
        <v>30443.7</v>
      </c>
      <c r="D39" s="11">
        <f>D38</f>
        <v>185.7</v>
      </c>
      <c r="E39" s="14">
        <f t="shared" si="0"/>
        <v>0.60997841918032303</v>
      </c>
    </row>
    <row r="40" spans="1:5" ht="72" customHeight="1" x14ac:dyDescent="0.25">
      <c r="A40" s="16" t="s">
        <v>36</v>
      </c>
      <c r="B40" s="2" t="s">
        <v>10</v>
      </c>
      <c r="C40" s="9">
        <v>19326.5</v>
      </c>
      <c r="D40" s="10">
        <v>326</v>
      </c>
      <c r="E40" s="13">
        <f t="shared" si="0"/>
        <v>1.6868030941970868</v>
      </c>
    </row>
    <row r="41" spans="1:5" x14ac:dyDescent="0.25">
      <c r="A41" s="29" t="s">
        <v>0</v>
      </c>
      <c r="B41" s="29"/>
      <c r="C41" s="11">
        <f>C40</f>
        <v>19326.5</v>
      </c>
      <c r="D41" s="11">
        <f>D40</f>
        <v>326</v>
      </c>
      <c r="E41" s="14">
        <f t="shared" si="0"/>
        <v>1.6868030941970868</v>
      </c>
    </row>
    <row r="42" spans="1:5" ht="78.75" x14ac:dyDescent="0.25">
      <c r="A42" s="21" t="s">
        <v>9</v>
      </c>
      <c r="B42" s="2" t="s">
        <v>37</v>
      </c>
      <c r="C42" s="9">
        <v>50</v>
      </c>
      <c r="D42" s="9"/>
      <c r="E42" s="13">
        <f t="shared" si="0"/>
        <v>0</v>
      </c>
    </row>
    <row r="43" spans="1:5" ht="81" customHeight="1" x14ac:dyDescent="0.25">
      <c r="A43" s="22"/>
      <c r="B43" s="18" t="s">
        <v>8</v>
      </c>
      <c r="C43" s="9">
        <v>6000</v>
      </c>
      <c r="D43" s="10"/>
      <c r="E43" s="13">
        <f t="shared" si="0"/>
        <v>0</v>
      </c>
    </row>
    <row r="44" spans="1:5" x14ac:dyDescent="0.25">
      <c r="A44" s="29" t="s">
        <v>0</v>
      </c>
      <c r="B44" s="29"/>
      <c r="C44" s="11">
        <f>C43+C42</f>
        <v>6050</v>
      </c>
      <c r="D44" s="11">
        <f t="shared" ref="D44:E44" si="3">D43+D42</f>
        <v>0</v>
      </c>
      <c r="E44" s="11">
        <f t="shared" si="3"/>
        <v>0</v>
      </c>
    </row>
    <row r="45" spans="1:5" ht="64.5" customHeight="1" x14ac:dyDescent="0.25">
      <c r="A45" s="5" t="s">
        <v>7</v>
      </c>
      <c r="B45" s="2" t="s">
        <v>6</v>
      </c>
      <c r="C45" s="9">
        <v>44715.7</v>
      </c>
      <c r="D45" s="10">
        <v>2738.4</v>
      </c>
      <c r="E45" s="13">
        <f t="shared" si="0"/>
        <v>6.1240235532486356</v>
      </c>
    </row>
    <row r="46" spans="1:5" x14ac:dyDescent="0.25">
      <c r="A46" s="29" t="s">
        <v>0</v>
      </c>
      <c r="B46" s="29"/>
      <c r="C46" s="11">
        <f>C45</f>
        <v>44715.7</v>
      </c>
      <c r="D46" s="11">
        <f>D45</f>
        <v>2738.4</v>
      </c>
      <c r="E46" s="14">
        <f t="shared" si="0"/>
        <v>6.1240235532486356</v>
      </c>
    </row>
    <row r="47" spans="1:5" ht="78.75" x14ac:dyDescent="0.25">
      <c r="A47" s="16" t="s">
        <v>5</v>
      </c>
      <c r="B47" s="2" t="s">
        <v>37</v>
      </c>
      <c r="C47" s="9">
        <v>3400</v>
      </c>
      <c r="D47" s="10"/>
      <c r="E47" s="13">
        <f t="shared" si="0"/>
        <v>0</v>
      </c>
    </row>
    <row r="48" spans="1:5" x14ac:dyDescent="0.25">
      <c r="A48" s="29" t="s">
        <v>0</v>
      </c>
      <c r="B48" s="29"/>
      <c r="C48" s="11">
        <f>C47</f>
        <v>3400</v>
      </c>
      <c r="D48" s="11">
        <f>D47</f>
        <v>0</v>
      </c>
      <c r="E48" s="14">
        <f t="shared" si="0"/>
        <v>0</v>
      </c>
    </row>
    <row r="49" spans="1:5" ht="78.75" x14ac:dyDescent="0.25">
      <c r="A49" s="16" t="s">
        <v>4</v>
      </c>
      <c r="B49" s="2" t="s">
        <v>37</v>
      </c>
      <c r="C49" s="9">
        <v>1380</v>
      </c>
      <c r="D49" s="10"/>
      <c r="E49" s="13">
        <f t="shared" si="0"/>
        <v>0</v>
      </c>
    </row>
    <row r="50" spans="1:5" x14ac:dyDescent="0.25">
      <c r="A50" s="29" t="s">
        <v>0</v>
      </c>
      <c r="B50" s="29"/>
      <c r="C50" s="11">
        <f>C49</f>
        <v>1380</v>
      </c>
      <c r="D50" s="12">
        <f>D49</f>
        <v>0</v>
      </c>
      <c r="E50" s="14">
        <f t="shared" si="0"/>
        <v>0</v>
      </c>
    </row>
    <row r="51" spans="1:5" ht="78.75" x14ac:dyDescent="0.25">
      <c r="A51" s="19" t="s">
        <v>3</v>
      </c>
      <c r="B51" s="2" t="s">
        <v>37</v>
      </c>
      <c r="C51" s="9">
        <v>2240</v>
      </c>
      <c r="D51" s="10">
        <v>87.7</v>
      </c>
      <c r="E51" s="13">
        <f t="shared" si="0"/>
        <v>3.9151785714285716</v>
      </c>
    </row>
    <row r="52" spans="1:5" x14ac:dyDescent="0.25">
      <c r="A52" s="29" t="s">
        <v>0</v>
      </c>
      <c r="B52" s="29"/>
      <c r="C52" s="11">
        <f>SUM(C51:C51)</f>
        <v>2240</v>
      </c>
      <c r="D52" s="11">
        <f>SUM(D51:D51)</f>
        <v>87.7</v>
      </c>
      <c r="E52" s="14">
        <f t="shared" si="0"/>
        <v>3.9151785714285716</v>
      </c>
    </row>
    <row r="53" spans="1:5" ht="94.5" x14ac:dyDescent="0.25">
      <c r="A53" s="5" t="s">
        <v>2</v>
      </c>
      <c r="B53" s="18" t="s">
        <v>1</v>
      </c>
      <c r="C53" s="9">
        <v>21427.3</v>
      </c>
      <c r="D53" s="10"/>
      <c r="E53" s="13">
        <f t="shared" si="0"/>
        <v>0</v>
      </c>
    </row>
    <row r="54" spans="1:5" x14ac:dyDescent="0.25">
      <c r="A54" s="29" t="s">
        <v>0</v>
      </c>
      <c r="B54" s="29"/>
      <c r="C54" s="11">
        <f>C53</f>
        <v>21427.3</v>
      </c>
      <c r="D54" s="11">
        <f>D53</f>
        <v>0</v>
      </c>
      <c r="E54" s="14">
        <f t="shared" si="0"/>
        <v>0</v>
      </c>
    </row>
    <row r="55" spans="1:5" ht="20.25" customHeight="1" x14ac:dyDescent="0.25">
      <c r="A55" s="24" t="s">
        <v>33</v>
      </c>
      <c r="B55" s="25"/>
      <c r="C55" s="11">
        <f>C6+C9+C14+C16+C21+C24+C26+C29+C31+C33+C35+C37+C39+C41+C44+C46+C48+C50+C52+C54</f>
        <v>4121974.1</v>
      </c>
      <c r="D55" s="11">
        <f>D6+D9+D14+D16+D21+D24+D26+D29+D31+D33+D35+D37+D39+D41+D44+D46+D48+D50+D52+D54</f>
        <v>190987.1</v>
      </c>
      <c r="E55" s="14">
        <f t="shared" si="0"/>
        <v>4.6333891326488441</v>
      </c>
    </row>
    <row r="56" spans="1:5" ht="12.75" customHeight="1" x14ac:dyDescent="0.25">
      <c r="A56" s="3"/>
      <c r="B56" s="3"/>
      <c r="C56" s="3"/>
      <c r="D56" s="3"/>
    </row>
  </sheetData>
  <mergeCells count="29">
    <mergeCell ref="A39:B39"/>
    <mergeCell ref="A33:B33"/>
    <mergeCell ref="A35:B35"/>
    <mergeCell ref="A31:B31"/>
    <mergeCell ref="A27:A28"/>
    <mergeCell ref="F22:F23"/>
    <mergeCell ref="A9:B9"/>
    <mergeCell ref="A26:B26"/>
    <mergeCell ref="A29:B29"/>
    <mergeCell ref="A21:B21"/>
    <mergeCell ref="A24:B24"/>
    <mergeCell ref="A14:B14"/>
    <mergeCell ref="A16:B16"/>
    <mergeCell ref="A42:A43"/>
    <mergeCell ref="A1:E1"/>
    <mergeCell ref="A55:B55"/>
    <mergeCell ref="A7:A8"/>
    <mergeCell ref="A10:A13"/>
    <mergeCell ref="A17:A19"/>
    <mergeCell ref="A22:A23"/>
    <mergeCell ref="A54:B54"/>
    <mergeCell ref="A50:B50"/>
    <mergeCell ref="A52:B52"/>
    <mergeCell ref="A46:B46"/>
    <mergeCell ref="A48:B48"/>
    <mergeCell ref="A41:B41"/>
    <mergeCell ref="A44:B44"/>
    <mergeCell ref="A37:B37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2026-02-10T09:09:11Z</cp:lastPrinted>
  <dcterms:created xsi:type="dcterms:W3CDTF">2021-07-15T06:52:57Z</dcterms:created>
  <dcterms:modified xsi:type="dcterms:W3CDTF">2026-02-10T09:40:27Z</dcterms:modified>
</cp:coreProperties>
</file>